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10485" activeTab="1"/>
  </bookViews>
  <sheets>
    <sheet name="Budget Summary" sheetId="1" r:id="rId1"/>
    <sheet name="Budget Detail" sheetId="2" r:id="rId2"/>
  </sheets>
  <definedNames/>
  <calcPr fullCalcOnLoad="1"/>
</workbook>
</file>

<file path=xl/sharedStrings.xml><?xml version="1.0" encoding="utf-8"?>
<sst xmlns="http://schemas.openxmlformats.org/spreadsheetml/2006/main" count="115" uniqueCount="88">
  <si>
    <t>Total Personnel</t>
  </si>
  <si>
    <t>Rate (%)</t>
  </si>
  <si>
    <t>Base</t>
  </si>
  <si>
    <t>Estimated Cost</t>
  </si>
  <si>
    <t>Quantity</t>
  </si>
  <si>
    <t>Unit Costs</t>
  </si>
  <si>
    <t>Rate</t>
  </si>
  <si>
    <t>Ground Transportation (taxi, rental)</t>
  </si>
  <si>
    <t>Parking</t>
  </si>
  <si>
    <t>Gas for rental</t>
  </si>
  <si>
    <t>Total Travel</t>
  </si>
  <si>
    <t>Total Direct Costs</t>
  </si>
  <si>
    <t>Position Title</t>
  </si>
  <si>
    <t>Salary</t>
  </si>
  <si>
    <t>% of Time</t>
  </si>
  <si>
    <t>Type</t>
  </si>
  <si>
    <t>Item</t>
  </si>
  <si>
    <t>Service</t>
  </si>
  <si>
    <t>Description</t>
  </si>
  <si>
    <t>Total Other Direct Costs</t>
  </si>
  <si>
    <t>Budget Category</t>
  </si>
  <si>
    <t>Budget</t>
  </si>
  <si>
    <t>Personnel</t>
  </si>
  <si>
    <t>Fringe Benefits</t>
  </si>
  <si>
    <t>Other</t>
  </si>
  <si>
    <t># Travelers</t>
  </si>
  <si>
    <t>Cost Per Trip</t>
  </si>
  <si>
    <t>Cost Per Day</t>
  </si>
  <si>
    <t># Nights Lodging</t>
  </si>
  <si>
    <t>Cost Per Night</t>
  </si>
  <si>
    <t># Days Travel</t>
  </si>
  <si>
    <t>Total Fringe Benefits</t>
  </si>
  <si>
    <t>Intended Use</t>
  </si>
  <si>
    <t># of Trips</t>
  </si>
  <si>
    <t>3d. Lodging (Purpose and Location)</t>
  </si>
  <si>
    <t>3b. Airfare (Purpose and Location)</t>
  </si>
  <si>
    <t>Mileage Round trip</t>
  </si>
  <si>
    <t>3c. Meals (Purpose and Location, note meals are only for overnight travel)</t>
  </si>
  <si>
    <t>Rate/mile</t>
  </si>
  <si>
    <t>benefits/health insurance</t>
  </si>
  <si>
    <t>hourly or flat fee</t>
  </si>
  <si>
    <t>Cost</t>
  </si>
  <si>
    <r>
      <t xml:space="preserve">1. Personnel </t>
    </r>
    <r>
      <rPr>
        <sz val="11"/>
        <rFont val="Times New Roman"/>
        <family val="1"/>
      </rPr>
      <t>(List all positions that provide direct support to the one-stop system, including salary and wages for managers, staff, and other key personnel)</t>
    </r>
  </si>
  <si>
    <r>
      <t xml:space="preserve">2. Fringe Benefits </t>
    </r>
    <r>
      <rPr>
        <sz val="11"/>
        <rFont val="Times New Roman"/>
        <family val="1"/>
      </rPr>
      <t>(List all positions mentioned in Personnel that are eligible for benefits, indicate the type of benefit, salary calculated in Personnel section and rate of calculation of each benefit)</t>
    </r>
  </si>
  <si>
    <t>3a. Mileage - Personal Vehicles (Purpose and Estimated Miles)</t>
  </si>
  <si>
    <t>Ex. Program Manager</t>
  </si>
  <si>
    <t>4. Staff Development / Continuing Education</t>
  </si>
  <si>
    <t>5. Office Costs</t>
  </si>
  <si>
    <t>Voice and email communications</t>
  </si>
  <si>
    <t>Staff Development</t>
  </si>
  <si>
    <t>Office Costs</t>
  </si>
  <si>
    <t>Professional Fees</t>
  </si>
  <si>
    <t>Staff Travel</t>
  </si>
  <si>
    <r>
      <t xml:space="preserve">6. Professional Fees </t>
    </r>
    <r>
      <rPr>
        <sz val="11"/>
        <rFont val="Times New Roman"/>
        <family val="1"/>
      </rPr>
      <t>(List all services and fees to be paid.)</t>
    </r>
  </si>
  <si>
    <t>Name of Provider</t>
  </si>
  <si>
    <t>Ex. Program Manager's travel between centers for staff meetings</t>
  </si>
  <si>
    <t>Ex: Program Manager's travel to workforce conference in Washington DC</t>
  </si>
  <si>
    <t>Purpose</t>
  </si>
  <si>
    <t>Ex. Program Manager's college tuition for 3 semesters</t>
  </si>
  <si>
    <t>Ex. Cell phones for Community Leaders</t>
  </si>
  <si>
    <t>Total Staff Development</t>
  </si>
  <si>
    <t>Annual A-133 audit</t>
  </si>
  <si>
    <t xml:space="preserve">Ex. KPMG </t>
  </si>
  <si>
    <t>flat fee</t>
  </si>
  <si>
    <t>Ex. FBCO/RIF Initiative</t>
  </si>
  <si>
    <t>Support for displaced workers</t>
  </si>
  <si>
    <r>
      <t xml:space="preserve">7. Other Direct Costs </t>
    </r>
    <r>
      <rPr>
        <sz val="11"/>
        <rFont val="Times New Roman"/>
        <family val="1"/>
      </rPr>
      <t>(List all other direct costs.)</t>
    </r>
  </si>
  <si>
    <t>Total Professional Fees</t>
  </si>
  <si>
    <t>Amount</t>
  </si>
  <si>
    <t>Total Profit / Program Income</t>
  </si>
  <si>
    <t>Profit or Program Income</t>
  </si>
  <si>
    <t>Total Office Costs</t>
  </si>
  <si>
    <t>Total Corporate / Indirect Costs</t>
  </si>
  <si>
    <t>Total Budget Request</t>
  </si>
  <si>
    <t>Required professional development</t>
  </si>
  <si>
    <t>Average Salary</t>
  </si>
  <si>
    <t># of FTEs</t>
  </si>
  <si>
    <t>BREVARD  WORKFORCE</t>
  </si>
  <si>
    <t>Attachment C</t>
  </si>
  <si>
    <t>PROPOSED BUDGET SUMMARY</t>
  </si>
  <si>
    <t>RESPONDENT: _____________________________________________</t>
  </si>
  <si>
    <t>ONE-STOP  WORKFORCE  SERVICES</t>
  </si>
  <si>
    <t>3e. Incidental Expenses</t>
  </si>
  <si>
    <r>
      <t xml:space="preserve">3. Travel </t>
    </r>
    <r>
      <rPr>
        <sz val="11"/>
        <rFont val="Times New Roman"/>
        <family val="1"/>
      </rPr>
      <t>(Actuals may not exceed Florida Statutes and DEO Policies</t>
    </r>
    <r>
      <rPr>
        <sz val="11"/>
        <rFont val="Times New Roman"/>
        <family val="1"/>
      </rPr>
      <t>.)</t>
    </r>
  </si>
  <si>
    <r>
      <t xml:space="preserve">8. Corporate / Indirect Costs </t>
    </r>
    <r>
      <rPr>
        <sz val="11"/>
        <rFont val="Times New Roman"/>
        <family val="1"/>
      </rPr>
      <t>(Identify separately)</t>
    </r>
  </si>
  <si>
    <t xml:space="preserve">9. Profit / Program Income </t>
  </si>
  <si>
    <t xml:space="preserve">Corporate / Indirect Charges </t>
  </si>
  <si>
    <t>Profit / Program Income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</si>
</sst>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  <numFmt numFmtId="169" formatCode="_(* #,##0.0_);_(* \(#,##0.0\);_(* &quot;-&quot;??_);_(@_)"/>
    <numFmt numFmtId="170" formatCode="&quot;$&quot;#,##0.0"/>
    <numFmt numFmtId="171" formatCode="&quot;$&quot;#,##0.00"/>
    <numFmt numFmtId="172" formatCode="_(&quot;$&quot;* #,##0.000_);_(&quot;$&quot;* \(#,##0.000\);_(&quot;$&quot;* &quot;-&quot;???_);_(@_)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 wrapText="1"/>
    </xf>
    <xf numFmtId="0" fontId="3" fillId="20" borderId="0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4" fillId="0" borderId="12" xfId="0" applyFont="1" applyBorder="1" applyAlignment="1">
      <alignment wrapText="1"/>
    </xf>
    <xf numFmtId="44" fontId="4" fillId="0" borderId="13" xfId="44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 wrapText="1" indent="2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horizontal="left" wrapText="1" indent="2"/>
    </xf>
    <xf numFmtId="0" fontId="4" fillId="0" borderId="0" xfId="0" applyFont="1" applyBorder="1" applyAlignment="1">
      <alignment wrapText="1"/>
    </xf>
    <xf numFmtId="44" fontId="4" fillId="0" borderId="16" xfId="44" applyFont="1" applyBorder="1" applyAlignment="1">
      <alignment/>
    </xf>
    <xf numFmtId="0" fontId="3" fillId="2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20" borderId="10" xfId="0" applyFont="1" applyFill="1" applyBorder="1" applyAlignment="1">
      <alignment horizontal="left" wrapText="1" indent="1"/>
    </xf>
    <xf numFmtId="0" fontId="4" fillId="20" borderId="0" xfId="0" applyFont="1" applyFill="1" applyBorder="1" applyAlignment="1">
      <alignment wrapText="1"/>
    </xf>
    <xf numFmtId="0" fontId="4" fillId="20" borderId="17" xfId="0" applyFont="1" applyFill="1" applyBorder="1" applyAlignment="1">
      <alignment/>
    </xf>
    <xf numFmtId="44" fontId="4" fillId="0" borderId="18" xfId="44" applyFont="1" applyBorder="1" applyAlignment="1">
      <alignment/>
    </xf>
    <xf numFmtId="0" fontId="3" fillId="0" borderId="14" xfId="0" applyFont="1" applyBorder="1" applyAlignment="1">
      <alignment horizontal="right" wrapText="1"/>
    </xf>
    <xf numFmtId="44" fontId="4" fillId="0" borderId="18" xfId="44" applyFont="1" applyFill="1" applyBorder="1" applyAlignment="1">
      <alignment/>
    </xf>
    <xf numFmtId="0" fontId="3" fillId="0" borderId="0" xfId="0" applyFont="1" applyAlignment="1">
      <alignment vertical="center"/>
    </xf>
    <xf numFmtId="44" fontId="4" fillId="0" borderId="15" xfId="44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20" borderId="10" xfId="0" applyFont="1" applyFill="1" applyBorder="1" applyAlignment="1">
      <alignment horizontal="left" wrapText="1"/>
    </xf>
    <xf numFmtId="44" fontId="3" fillId="20" borderId="0" xfId="0" applyNumberFormat="1" applyFont="1" applyFill="1" applyBorder="1" applyAlignment="1">
      <alignment horizontal="left" wrapText="1"/>
    </xf>
    <xf numFmtId="9" fontId="3" fillId="20" borderId="0" xfId="0" applyNumberFormat="1" applyFont="1" applyFill="1" applyBorder="1" applyAlignment="1">
      <alignment horizontal="left" wrapText="1"/>
    </xf>
    <xf numFmtId="0" fontId="3" fillId="2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 indent="2"/>
    </xf>
    <xf numFmtId="44" fontId="4" fillId="0" borderId="0" xfId="0" applyNumberFormat="1" applyFont="1" applyFill="1" applyBorder="1" applyAlignment="1">
      <alignment horizontal="left" wrapText="1"/>
    </xf>
    <xf numFmtId="9" fontId="4" fillId="0" borderId="0" xfId="0" applyNumberFormat="1" applyFont="1" applyFill="1" applyBorder="1" applyAlignment="1">
      <alignment horizontal="left" wrapText="1"/>
    </xf>
    <xf numFmtId="44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1" fillId="20" borderId="19" xfId="0" applyFont="1" applyFill="1" applyBorder="1" applyAlignment="1" applyProtection="1">
      <alignment horizontal="center" wrapText="1"/>
      <protection/>
    </xf>
    <xf numFmtId="44" fontId="2" fillId="0" borderId="20" xfId="0" applyNumberFormat="1" applyFont="1" applyBorder="1" applyAlignment="1" applyProtection="1">
      <alignment/>
      <protection locked="0"/>
    </xf>
    <xf numFmtId="44" fontId="1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2" fillId="0" borderId="22" xfId="0" applyNumberFormat="1" applyFont="1" applyBorder="1" applyAlignment="1" applyProtection="1">
      <alignment/>
      <protection locked="0"/>
    </xf>
    <xf numFmtId="0" fontId="27" fillId="0" borderId="0" xfId="0" applyFont="1" applyAlignment="1">
      <alignment/>
    </xf>
    <xf numFmtId="44" fontId="4" fillId="0" borderId="17" xfId="44" applyFont="1" applyBorder="1" applyAlignment="1">
      <alignment/>
    </xf>
    <xf numFmtId="0" fontId="29" fillId="0" borderId="11" xfId="0" applyFont="1" applyBorder="1" applyAlignment="1">
      <alignment horizontal="left" wrapText="1" indent="2"/>
    </xf>
    <xf numFmtId="44" fontId="29" fillId="0" borderId="13" xfId="44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wrapText="1"/>
    </xf>
    <xf numFmtId="44" fontId="29" fillId="0" borderId="13" xfId="44" applyFont="1" applyBorder="1" applyAlignment="1">
      <alignment/>
    </xf>
    <xf numFmtId="44" fontId="29" fillId="0" borderId="12" xfId="44" applyFont="1" applyBorder="1" applyAlignment="1">
      <alignment wrapText="1"/>
    </xf>
    <xf numFmtId="44" fontId="4" fillId="0" borderId="15" xfId="44" applyFont="1" applyFill="1" applyBorder="1" applyAlignment="1">
      <alignment wrapText="1"/>
    </xf>
    <xf numFmtId="44" fontId="29" fillId="0" borderId="12" xfId="44" applyFont="1" applyFill="1" applyBorder="1" applyAlignment="1">
      <alignment wrapText="1"/>
    </xf>
    <xf numFmtId="0" fontId="28" fillId="0" borderId="0" xfId="0" applyFont="1" applyAlignment="1">
      <alignment/>
    </xf>
    <xf numFmtId="44" fontId="4" fillId="0" borderId="15" xfId="44" applyFont="1" applyBorder="1" applyAlignment="1">
      <alignment/>
    </xf>
    <xf numFmtId="44" fontId="4" fillId="0" borderId="0" xfId="44" applyFont="1" applyBorder="1" applyAlignment="1">
      <alignment/>
    </xf>
    <xf numFmtId="44" fontId="29" fillId="0" borderId="12" xfId="44" applyFont="1" applyBorder="1" applyAlignment="1">
      <alignment/>
    </xf>
    <xf numFmtId="9" fontId="29" fillId="0" borderId="12" xfId="59" applyFont="1" applyBorder="1" applyAlignment="1">
      <alignment wrapText="1"/>
    </xf>
    <xf numFmtId="9" fontId="4" fillId="0" borderId="15" xfId="59" applyFont="1" applyBorder="1" applyAlignment="1">
      <alignment wrapText="1"/>
    </xf>
    <xf numFmtId="0" fontId="3" fillId="20" borderId="17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4" fillId="0" borderId="12" xfId="44" applyFont="1" applyBorder="1" applyAlignment="1">
      <alignment horizontal="center" wrapText="1"/>
    </xf>
    <xf numFmtId="44" fontId="4" fillId="0" borderId="15" xfId="44" applyFont="1" applyBorder="1" applyAlignment="1">
      <alignment horizontal="center" wrapText="1"/>
    </xf>
    <xf numFmtId="0" fontId="3" fillId="2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4" fontId="2" fillId="0" borderId="23" xfId="0" applyNumberFormat="1" applyFont="1" applyBorder="1" applyAlignment="1">
      <alignment/>
    </xf>
    <xf numFmtId="44" fontId="1" fillId="20" borderId="21" xfId="0" applyNumberFormat="1" applyFont="1" applyFill="1" applyBorder="1" applyAlignment="1">
      <alignment/>
    </xf>
    <xf numFmtId="0" fontId="3" fillId="20" borderId="0" xfId="0" applyFont="1" applyFill="1" applyBorder="1" applyAlignment="1">
      <alignment horizontal="right"/>
    </xf>
    <xf numFmtId="0" fontId="3" fillId="20" borderId="0" xfId="0" applyFont="1" applyFill="1" applyBorder="1" applyAlignment="1">
      <alignment horizontal="right" wrapText="1"/>
    </xf>
    <xf numFmtId="0" fontId="31" fillId="0" borderId="0" xfId="0" applyFont="1" applyAlignment="1">
      <alignment horizontal="right"/>
    </xf>
    <xf numFmtId="9" fontId="4" fillId="0" borderId="0" xfId="59" applyFont="1" applyBorder="1" applyAlignment="1">
      <alignment wrapText="1"/>
    </xf>
    <xf numFmtId="0" fontId="30" fillId="0" borderId="0" xfId="0" applyFont="1" applyAlignment="1">
      <alignment horizontal="center"/>
    </xf>
    <xf numFmtId="0" fontId="1" fillId="20" borderId="24" xfId="0" applyFont="1" applyFill="1" applyBorder="1" applyAlignment="1">
      <alignment horizontal="right"/>
    </xf>
    <xf numFmtId="0" fontId="1" fillId="20" borderId="25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20" borderId="26" xfId="0" applyFont="1" applyFill="1" applyBorder="1" applyAlignment="1" applyProtection="1">
      <alignment horizontal="left" wrapText="1"/>
      <protection/>
    </xf>
    <xf numFmtId="0" fontId="1" fillId="20" borderId="27" xfId="0" applyFont="1" applyFill="1" applyBorder="1" applyAlignment="1" applyProtection="1">
      <alignment horizontal="left" wrapText="1"/>
      <protection/>
    </xf>
    <xf numFmtId="0" fontId="2" fillId="0" borderId="28" xfId="0" applyFont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1" fillId="0" borderId="2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20" borderId="26" xfId="0" applyFont="1" applyFill="1" applyBorder="1" applyAlignment="1">
      <alignment horizontal="left" vertical="center" wrapText="1"/>
    </xf>
    <xf numFmtId="0" fontId="3" fillId="20" borderId="27" xfId="0" applyFont="1" applyFill="1" applyBorder="1" applyAlignment="1">
      <alignment horizontal="left" vertical="center" wrapText="1"/>
    </xf>
    <xf numFmtId="0" fontId="3" fillId="20" borderId="3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</xdr:col>
      <xdr:colOff>542925</xdr:colOff>
      <xdr:row>8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0" y="419100"/>
          <a:ext cx="1571625" cy="1733550"/>
          <a:chOff x="0" y="7"/>
          <a:chExt cx="165" cy="11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01"/>
            <a:ext cx="16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H12" sqref="H12"/>
    </sheetView>
  </sheetViews>
  <sheetFormatPr defaultColWidth="9.140625" defaultRowHeight="12.75"/>
  <cols>
    <col min="1" max="1" width="15.421875" style="0" customWidth="1"/>
    <col min="2" max="2" width="55.57421875" style="0" customWidth="1"/>
    <col min="3" max="3" width="16.140625" style="0" customWidth="1"/>
    <col min="4" max="4" width="7.140625" style="0" customWidth="1"/>
  </cols>
  <sheetData>
    <row r="1" ht="15">
      <c r="C1" s="81" t="s">
        <v>78</v>
      </c>
    </row>
    <row r="3" spans="1:3" ht="18">
      <c r="A3" s="83" t="s">
        <v>77</v>
      </c>
      <c r="B3" s="83"/>
      <c r="C3" s="83"/>
    </row>
    <row r="4" spans="1:3" ht="18">
      <c r="A4" s="83" t="s">
        <v>81</v>
      </c>
      <c r="B4" s="83"/>
      <c r="C4" s="83"/>
    </row>
    <row r="5" spans="1:3" ht="18">
      <c r="A5" s="83" t="s">
        <v>79</v>
      </c>
      <c r="B5" s="83"/>
      <c r="C5" s="83"/>
    </row>
    <row r="6" spans="1:3" ht="33" customHeight="1">
      <c r="A6" s="86"/>
      <c r="B6" s="86"/>
      <c r="C6" s="86"/>
    </row>
    <row r="7" spans="1:3" ht="34.5" customHeight="1">
      <c r="A7" s="87" t="s">
        <v>80</v>
      </c>
      <c r="B7" s="87"/>
      <c r="C7" s="87"/>
    </row>
    <row r="8" spans="1:3" ht="20.25">
      <c r="A8" s="44"/>
      <c r="B8" s="40"/>
      <c r="C8" s="42"/>
    </row>
    <row r="9" spans="1:3" ht="21" thickBot="1">
      <c r="A9" s="41"/>
      <c r="B9" s="41"/>
      <c r="C9" s="41"/>
    </row>
    <row r="10" spans="1:3" ht="19.5" customHeight="1">
      <c r="A10" s="88" t="s">
        <v>20</v>
      </c>
      <c r="B10" s="89"/>
      <c r="C10" s="37" t="s">
        <v>21</v>
      </c>
    </row>
    <row r="11" spans="1:3" ht="19.5" customHeight="1">
      <c r="A11" s="90" t="s">
        <v>22</v>
      </c>
      <c r="B11" s="91"/>
      <c r="C11" s="38">
        <f>'Budget Detail'!E8</f>
        <v>0</v>
      </c>
    </row>
    <row r="12" spans="1:3" ht="19.5" customHeight="1">
      <c r="A12" s="90" t="s">
        <v>23</v>
      </c>
      <c r="B12" s="91"/>
      <c r="C12" s="38">
        <f>'Budget Detail'!E16</f>
        <v>0</v>
      </c>
    </row>
    <row r="13" spans="1:3" ht="19.5" customHeight="1">
      <c r="A13" s="90" t="s">
        <v>52</v>
      </c>
      <c r="B13" s="91"/>
      <c r="C13" s="38">
        <f>'Budget Detail'!E43</f>
        <v>0</v>
      </c>
    </row>
    <row r="14" spans="1:3" ht="19.5" customHeight="1">
      <c r="A14" s="90" t="s">
        <v>49</v>
      </c>
      <c r="B14" s="91"/>
      <c r="C14" s="38">
        <f>'Budget Detail'!E50</f>
        <v>0</v>
      </c>
    </row>
    <row r="15" spans="1:3" ht="19.5" customHeight="1">
      <c r="A15" s="90" t="s">
        <v>50</v>
      </c>
      <c r="B15" s="91"/>
      <c r="C15" s="38">
        <f>'Budget Detail'!E58</f>
        <v>0</v>
      </c>
    </row>
    <row r="16" spans="1:3" ht="19.5" customHeight="1">
      <c r="A16" s="90" t="s">
        <v>51</v>
      </c>
      <c r="B16" s="91"/>
      <c r="C16" s="38">
        <f>'Budget Detail'!E66</f>
        <v>0</v>
      </c>
    </row>
    <row r="17" spans="1:3" ht="19.5" customHeight="1" thickBot="1">
      <c r="A17" s="98" t="s">
        <v>24</v>
      </c>
      <c r="B17" s="99"/>
      <c r="C17" s="43">
        <f>'Budget Detail'!E74</f>
        <v>0</v>
      </c>
    </row>
    <row r="18" spans="1:3" ht="19.5" customHeight="1" thickBot="1">
      <c r="A18" s="92" t="s">
        <v>11</v>
      </c>
      <c r="B18" s="93"/>
      <c r="C18" s="39">
        <f>SUM(C11:C17)</f>
        <v>0</v>
      </c>
    </row>
    <row r="19" spans="1:3" ht="19.5" customHeight="1" thickBot="1">
      <c r="A19" s="94" t="s">
        <v>86</v>
      </c>
      <c r="B19" s="95"/>
      <c r="C19" s="38">
        <f>'Budget Detail'!E79</f>
        <v>0</v>
      </c>
    </row>
    <row r="20" spans="1:3" ht="19.5" customHeight="1" thickBot="1">
      <c r="A20" s="96" t="s">
        <v>87</v>
      </c>
      <c r="B20" s="97"/>
      <c r="C20" s="77">
        <f>'Budget Detail'!E84</f>
        <v>0</v>
      </c>
    </row>
    <row r="21" spans="1:3" ht="19.5" customHeight="1" thickBot="1">
      <c r="A21" s="84" t="s">
        <v>73</v>
      </c>
      <c r="B21" s="85"/>
      <c r="C21" s="78">
        <f>C18+C19+C20</f>
        <v>0</v>
      </c>
    </row>
  </sheetData>
  <sheetProtection/>
  <mergeCells count="17">
    <mergeCell ref="A19:B19"/>
    <mergeCell ref="A20:B20"/>
    <mergeCell ref="A13:B13"/>
    <mergeCell ref="A14:B14"/>
    <mergeCell ref="A15:B15"/>
    <mergeCell ref="A16:B16"/>
    <mergeCell ref="A17:B17"/>
    <mergeCell ref="A5:C5"/>
    <mergeCell ref="A4:C4"/>
    <mergeCell ref="A3:C3"/>
    <mergeCell ref="A21:B21"/>
    <mergeCell ref="A6:C6"/>
    <mergeCell ref="A7:C7"/>
    <mergeCell ref="A10:B10"/>
    <mergeCell ref="A11:B11"/>
    <mergeCell ref="A12:B12"/>
    <mergeCell ref="A18:B18"/>
  </mergeCells>
  <printOptions horizontalCentered="1"/>
  <pageMargins left="0.69" right="0.71" top="0.69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25">
      <selection activeCell="C82" sqref="C82"/>
    </sheetView>
  </sheetViews>
  <sheetFormatPr defaultColWidth="9.140625" defaultRowHeight="12.75"/>
  <cols>
    <col min="1" max="1" width="34.28125" style="36" customWidth="1"/>
    <col min="2" max="2" width="25.28125" style="8" customWidth="1"/>
    <col min="3" max="3" width="13.140625" style="36" customWidth="1"/>
    <col min="4" max="4" width="11.57421875" style="36" customWidth="1"/>
    <col min="5" max="5" width="17.8515625" style="8" customWidth="1"/>
    <col min="6" max="16384" width="9.140625" style="8" customWidth="1"/>
  </cols>
  <sheetData>
    <row r="1" spans="1:5" s="1" customFormat="1" ht="34.5" customHeight="1">
      <c r="A1" s="104" t="s">
        <v>42</v>
      </c>
      <c r="B1" s="105"/>
      <c r="C1" s="105"/>
      <c r="D1" s="105"/>
      <c r="E1" s="106"/>
    </row>
    <row r="2" spans="1:5" s="1" customFormat="1" ht="14.25">
      <c r="A2" s="2" t="s">
        <v>12</v>
      </c>
      <c r="B2" s="79" t="s">
        <v>75</v>
      </c>
      <c r="C2" s="3" t="s">
        <v>76</v>
      </c>
      <c r="D2" s="80" t="s">
        <v>14</v>
      </c>
      <c r="E2" s="60" t="s">
        <v>41</v>
      </c>
    </row>
    <row r="3" spans="1:5" ht="15">
      <c r="A3" s="46" t="s">
        <v>45</v>
      </c>
      <c r="B3" s="57">
        <v>36000</v>
      </c>
      <c r="C3" s="62">
        <v>3</v>
      </c>
      <c r="D3" s="58">
        <v>0.75</v>
      </c>
      <c r="E3" s="50">
        <f>B3*C3*D3</f>
        <v>81000</v>
      </c>
    </row>
    <row r="4" spans="1:5" ht="15">
      <c r="A4" s="9"/>
      <c r="B4" s="55"/>
      <c r="C4" s="10"/>
      <c r="D4" s="59"/>
      <c r="E4" s="7">
        <f>B4*C4*D4</f>
        <v>0</v>
      </c>
    </row>
    <row r="5" spans="1:5" ht="15">
      <c r="A5" s="9"/>
      <c r="B5" s="55"/>
      <c r="C5" s="10"/>
      <c r="D5" s="59"/>
      <c r="E5" s="7">
        <f>B5*C5*D5</f>
        <v>0</v>
      </c>
    </row>
    <row r="6" spans="1:5" ht="15">
      <c r="A6" s="9"/>
      <c r="B6" s="55"/>
      <c r="C6" s="10"/>
      <c r="D6" s="59"/>
      <c r="E6" s="7">
        <f>B6*C6*D6</f>
        <v>0</v>
      </c>
    </row>
    <row r="7" spans="1:5" ht="15">
      <c r="A7" s="11"/>
      <c r="B7" s="56"/>
      <c r="C7" s="12"/>
      <c r="D7" s="82"/>
      <c r="E7" s="7">
        <f>B7*C7*D7</f>
        <v>0</v>
      </c>
    </row>
    <row r="8" spans="1:5" ht="15.75" thickBot="1">
      <c r="A8" s="100" t="s">
        <v>0</v>
      </c>
      <c r="B8" s="101"/>
      <c r="C8" s="101"/>
      <c r="D8" s="101"/>
      <c r="E8" s="13">
        <f>SUM(E4:E7)</f>
        <v>0</v>
      </c>
    </row>
    <row r="9" spans="1:5" s="1" customFormat="1" ht="34.5" customHeight="1">
      <c r="A9" s="104" t="s">
        <v>43</v>
      </c>
      <c r="B9" s="105"/>
      <c r="C9" s="105"/>
      <c r="D9" s="105"/>
      <c r="E9" s="106"/>
    </row>
    <row r="10" spans="1:5" s="1" customFormat="1" ht="14.25">
      <c r="A10" s="2" t="s">
        <v>12</v>
      </c>
      <c r="B10" s="14" t="s">
        <v>15</v>
      </c>
      <c r="C10" s="3" t="s">
        <v>13</v>
      </c>
      <c r="D10" s="80" t="s">
        <v>1</v>
      </c>
      <c r="E10" s="60" t="s">
        <v>41</v>
      </c>
    </row>
    <row r="11" spans="1:5" ht="15">
      <c r="A11" s="46" t="str">
        <f>A3</f>
        <v>Ex. Program Manager</v>
      </c>
      <c r="B11" s="48" t="s">
        <v>39</v>
      </c>
      <c r="C11" s="51">
        <f>E3</f>
        <v>81000</v>
      </c>
      <c r="D11" s="58">
        <v>0.29</v>
      </c>
      <c r="E11" s="50">
        <f>C11*D11</f>
        <v>23490</v>
      </c>
    </row>
    <row r="12" spans="1:5" ht="15">
      <c r="A12" s="9"/>
      <c r="B12" s="15"/>
      <c r="C12" s="23"/>
      <c r="D12" s="59"/>
      <c r="E12" s="7">
        <f>C12*D12</f>
        <v>0</v>
      </c>
    </row>
    <row r="13" spans="1:5" ht="15">
      <c r="A13" s="9"/>
      <c r="B13" s="15"/>
      <c r="C13" s="23"/>
      <c r="D13" s="59"/>
      <c r="E13" s="7">
        <f>C13*D13</f>
        <v>0</v>
      </c>
    </row>
    <row r="14" spans="1:5" ht="15">
      <c r="A14" s="9"/>
      <c r="B14" s="15"/>
      <c r="C14" s="23"/>
      <c r="D14" s="59"/>
      <c r="E14" s="7">
        <f>C14*D14</f>
        <v>0</v>
      </c>
    </row>
    <row r="15" spans="1:5" ht="15">
      <c r="A15" s="9"/>
      <c r="B15" s="15"/>
      <c r="C15" s="23"/>
      <c r="D15" s="59"/>
      <c r="E15" s="7">
        <f>C15*D15</f>
        <v>0</v>
      </c>
    </row>
    <row r="16" spans="1:5" ht="15.75" thickBot="1">
      <c r="A16" s="107" t="s">
        <v>31</v>
      </c>
      <c r="B16" s="108"/>
      <c r="C16" s="108"/>
      <c r="D16" s="108"/>
      <c r="E16" s="13">
        <f>SUM(E12:E15)</f>
        <v>0</v>
      </c>
    </row>
    <row r="17" spans="1:5" s="1" customFormat="1" ht="34.5" customHeight="1">
      <c r="A17" s="104" t="s">
        <v>83</v>
      </c>
      <c r="B17" s="105"/>
      <c r="C17" s="105"/>
      <c r="D17" s="105"/>
      <c r="E17" s="106"/>
    </row>
    <row r="18" spans="1:5" ht="30">
      <c r="A18" s="16" t="s">
        <v>44</v>
      </c>
      <c r="B18" s="65" t="s">
        <v>36</v>
      </c>
      <c r="C18" s="66" t="s">
        <v>33</v>
      </c>
      <c r="D18" s="17" t="s">
        <v>38</v>
      </c>
      <c r="E18" s="61" t="s">
        <v>41</v>
      </c>
    </row>
    <row r="19" spans="1:5" ht="24.75">
      <c r="A19" s="46" t="s">
        <v>55</v>
      </c>
      <c r="B19" s="64">
        <v>54</v>
      </c>
      <c r="C19" s="63">
        <v>52</v>
      </c>
      <c r="D19" s="53">
        <v>0.45</v>
      </c>
      <c r="E19" s="47">
        <f>B19*C19*D19</f>
        <v>1263.6000000000001</v>
      </c>
    </row>
    <row r="20" spans="1:5" ht="15">
      <c r="A20" s="9"/>
      <c r="B20" s="67"/>
      <c r="C20" s="68"/>
      <c r="D20" s="52"/>
      <c r="E20" s="21">
        <f>B20*C20*D20</f>
        <v>0</v>
      </c>
    </row>
    <row r="21" spans="1:5" ht="15">
      <c r="A21" s="9"/>
      <c r="B21" s="67"/>
      <c r="C21" s="68"/>
      <c r="D21" s="52"/>
      <c r="E21" s="21">
        <f>B21*C21*D21</f>
        <v>0</v>
      </c>
    </row>
    <row r="22" spans="1:5" ht="15">
      <c r="A22" s="9"/>
      <c r="B22" s="69"/>
      <c r="C22" s="70"/>
      <c r="D22" s="23"/>
      <c r="E22" s="21">
        <f>B22*C22*D22</f>
        <v>0</v>
      </c>
    </row>
    <row r="23" spans="1:5" ht="27" customHeight="1">
      <c r="A23" s="16" t="s">
        <v>35</v>
      </c>
      <c r="B23" s="65" t="s">
        <v>25</v>
      </c>
      <c r="C23" s="66" t="s">
        <v>33</v>
      </c>
      <c r="D23" s="17" t="s">
        <v>26</v>
      </c>
      <c r="E23" s="61" t="s">
        <v>41</v>
      </c>
    </row>
    <row r="24" spans="1:5" ht="24.75">
      <c r="A24" s="46" t="s">
        <v>56</v>
      </c>
      <c r="B24" s="71">
        <v>1</v>
      </c>
      <c r="C24" s="62">
        <v>2</v>
      </c>
      <c r="D24" s="51">
        <v>900</v>
      </c>
      <c r="E24" s="50">
        <f>B24*C24*D24</f>
        <v>1800</v>
      </c>
    </row>
    <row r="25" spans="1:5" ht="15">
      <c r="A25" s="9"/>
      <c r="B25" s="69"/>
      <c r="C25" s="70"/>
      <c r="D25" s="23"/>
      <c r="E25" s="19">
        <f>B25*C25*D25</f>
        <v>0</v>
      </c>
    </row>
    <row r="26" spans="1:5" ht="15">
      <c r="A26" s="9"/>
      <c r="B26" s="69"/>
      <c r="C26" s="70"/>
      <c r="D26" s="23"/>
      <c r="E26" s="19">
        <f>B26*C26*D26</f>
        <v>0</v>
      </c>
    </row>
    <row r="27" spans="1:5" ht="15">
      <c r="A27" s="20"/>
      <c r="B27" s="67"/>
      <c r="C27" s="68"/>
      <c r="D27" s="52"/>
      <c r="E27" s="19">
        <f>B27*C27*D27</f>
        <v>0</v>
      </c>
    </row>
    <row r="28" spans="1:5" ht="27" customHeight="1">
      <c r="A28" s="16" t="s">
        <v>37</v>
      </c>
      <c r="B28" s="65" t="s">
        <v>25</v>
      </c>
      <c r="C28" s="66" t="s">
        <v>30</v>
      </c>
      <c r="D28" s="17" t="s">
        <v>27</v>
      </c>
      <c r="E28" s="61" t="s">
        <v>41</v>
      </c>
    </row>
    <row r="29" spans="1:6" ht="24" customHeight="1">
      <c r="A29" s="46" t="str">
        <f>A24</f>
        <v>Ex: Program Manager's travel to workforce conference in Washington DC</v>
      </c>
      <c r="B29" s="71">
        <v>1</v>
      </c>
      <c r="C29" s="62">
        <v>4</v>
      </c>
      <c r="D29" s="51">
        <v>56</v>
      </c>
      <c r="E29" s="50">
        <f>B29*C29*D29</f>
        <v>224</v>
      </c>
      <c r="F29" s="54"/>
    </row>
    <row r="30" spans="1:5" ht="15">
      <c r="A30" s="9"/>
      <c r="B30" s="69"/>
      <c r="C30" s="70"/>
      <c r="D30" s="23"/>
      <c r="E30" s="19">
        <f>B30*C30*D30</f>
        <v>0</v>
      </c>
    </row>
    <row r="31" spans="1:5" ht="15">
      <c r="A31" s="9"/>
      <c r="B31" s="69"/>
      <c r="C31" s="70"/>
      <c r="D31" s="23"/>
      <c r="E31" s="19">
        <f>B31*C31*D31</f>
        <v>0</v>
      </c>
    </row>
    <row r="32" spans="1:5" ht="15">
      <c r="A32" s="9"/>
      <c r="B32" s="69"/>
      <c r="C32" s="70"/>
      <c r="D32" s="23"/>
      <c r="E32" s="19">
        <f>B32*C32*D32</f>
        <v>0</v>
      </c>
    </row>
    <row r="33" spans="1:5" ht="30">
      <c r="A33" s="16" t="s">
        <v>34</v>
      </c>
      <c r="B33" s="65" t="s">
        <v>25</v>
      </c>
      <c r="C33" s="66" t="s">
        <v>28</v>
      </c>
      <c r="D33" s="17" t="s">
        <v>29</v>
      </c>
      <c r="E33" s="61" t="s">
        <v>41</v>
      </c>
    </row>
    <row r="34" spans="1:5" ht="24.75">
      <c r="A34" s="46" t="str">
        <f>A29</f>
        <v>Ex: Program Manager's travel to workforce conference in Washington DC</v>
      </c>
      <c r="B34" s="71">
        <v>1</v>
      </c>
      <c r="C34" s="62">
        <v>3</v>
      </c>
      <c r="D34" s="51">
        <v>86</v>
      </c>
      <c r="E34" s="50">
        <f>B34*C34*D34</f>
        <v>258</v>
      </c>
    </row>
    <row r="35" spans="1:5" ht="15">
      <c r="A35" s="9"/>
      <c r="B35" s="69"/>
      <c r="C35" s="70"/>
      <c r="D35" s="23"/>
      <c r="E35" s="19">
        <f>B35*C35*D35</f>
        <v>0</v>
      </c>
    </row>
    <row r="36" spans="1:5" ht="15">
      <c r="A36" s="9"/>
      <c r="B36" s="69"/>
      <c r="C36" s="70"/>
      <c r="D36" s="23"/>
      <c r="E36" s="19">
        <f>B36*C36*D36</f>
        <v>0</v>
      </c>
    </row>
    <row r="37" spans="1:5" ht="15">
      <c r="A37" s="9"/>
      <c r="B37" s="69"/>
      <c r="C37" s="70"/>
      <c r="D37" s="23"/>
      <c r="E37" s="19">
        <f>B37*C37*D37</f>
        <v>0</v>
      </c>
    </row>
    <row r="38" spans="1:5" ht="15">
      <c r="A38" s="16" t="s">
        <v>82</v>
      </c>
      <c r="B38" s="65" t="s">
        <v>4</v>
      </c>
      <c r="C38" s="66" t="s">
        <v>6</v>
      </c>
      <c r="D38" s="17"/>
      <c r="E38" s="18" t="s">
        <v>3</v>
      </c>
    </row>
    <row r="39" spans="1:5" ht="30">
      <c r="A39" s="5" t="s">
        <v>7</v>
      </c>
      <c r="B39" s="72"/>
      <c r="C39" s="73"/>
      <c r="D39" s="6"/>
      <c r="E39" s="7">
        <f>B39*C39</f>
        <v>0</v>
      </c>
    </row>
    <row r="40" spans="1:5" ht="15">
      <c r="A40" s="9" t="s">
        <v>8</v>
      </c>
      <c r="B40" s="69"/>
      <c r="C40" s="74"/>
      <c r="D40" s="10"/>
      <c r="E40" s="7">
        <f>B40*C40</f>
        <v>0</v>
      </c>
    </row>
    <row r="41" spans="1:5" ht="15">
      <c r="A41" s="9" t="s">
        <v>9</v>
      </c>
      <c r="B41" s="69"/>
      <c r="C41" s="74"/>
      <c r="D41" s="10"/>
      <c r="E41" s="7">
        <f>B41*C41</f>
        <v>0</v>
      </c>
    </row>
    <row r="42" spans="1:5" ht="15">
      <c r="A42" s="9"/>
      <c r="B42" s="69"/>
      <c r="C42" s="74"/>
      <c r="D42" s="10"/>
      <c r="E42" s="7">
        <f>B42*C42</f>
        <v>0</v>
      </c>
    </row>
    <row r="43" spans="1:5" ht="15.75" thickBot="1">
      <c r="A43" s="102" t="s">
        <v>10</v>
      </c>
      <c r="B43" s="103"/>
      <c r="C43" s="103"/>
      <c r="D43" s="103"/>
      <c r="E43" s="13">
        <f>SUM(E20:E22)+SUM(E25:E27)+SUM(E30:E32)+SUM(E35:E37)+SUM(E39:E42)</f>
        <v>0</v>
      </c>
    </row>
    <row r="44" spans="1:5" s="22" customFormat="1" ht="34.5" customHeight="1">
      <c r="A44" s="104" t="s">
        <v>46</v>
      </c>
      <c r="B44" s="105"/>
      <c r="C44" s="105"/>
      <c r="D44" s="105"/>
      <c r="E44" s="106"/>
    </row>
    <row r="45" spans="1:5" s="1" customFormat="1" ht="14.25">
      <c r="A45" s="2" t="s">
        <v>16</v>
      </c>
      <c r="B45" s="14" t="s">
        <v>57</v>
      </c>
      <c r="C45" s="75" t="s">
        <v>4</v>
      </c>
      <c r="D45" s="4" t="s">
        <v>5</v>
      </c>
      <c r="E45" s="60" t="s">
        <v>41</v>
      </c>
    </row>
    <row r="46" spans="1:5" ht="24" customHeight="1">
      <c r="A46" s="46" t="s">
        <v>58</v>
      </c>
      <c r="B46" s="49" t="s">
        <v>74</v>
      </c>
      <c r="C46" s="62">
        <v>3</v>
      </c>
      <c r="D46" s="51">
        <v>450</v>
      </c>
      <c r="E46" s="50">
        <f>C46*D46</f>
        <v>1350</v>
      </c>
    </row>
    <row r="47" spans="1:5" ht="15">
      <c r="A47" s="9"/>
      <c r="B47" s="15"/>
      <c r="C47" s="70"/>
      <c r="D47" s="23"/>
      <c r="E47" s="19">
        <f>C47*D47</f>
        <v>0</v>
      </c>
    </row>
    <row r="48" spans="1:5" ht="15">
      <c r="A48" s="9"/>
      <c r="B48" s="15"/>
      <c r="C48" s="70"/>
      <c r="D48" s="23"/>
      <c r="E48" s="19">
        <f>C48*D48</f>
        <v>0</v>
      </c>
    </row>
    <row r="49" spans="1:5" ht="15">
      <c r="A49" s="9"/>
      <c r="B49" s="15"/>
      <c r="C49" s="70"/>
      <c r="D49" s="23"/>
      <c r="E49" s="19">
        <f>C49*D49</f>
        <v>0</v>
      </c>
    </row>
    <row r="50" spans="1:5" ht="15.75" thickBot="1">
      <c r="A50" s="100" t="s">
        <v>60</v>
      </c>
      <c r="B50" s="101"/>
      <c r="C50" s="101"/>
      <c r="D50" s="101"/>
      <c r="E50" s="13">
        <f>SUM(E47:E49)</f>
        <v>0</v>
      </c>
    </row>
    <row r="51" spans="1:5" s="22" customFormat="1" ht="34.5" customHeight="1">
      <c r="A51" s="104" t="s">
        <v>47</v>
      </c>
      <c r="B51" s="105"/>
      <c r="C51" s="105"/>
      <c r="D51" s="105"/>
      <c r="E51" s="106"/>
    </row>
    <row r="52" spans="1:5" s="1" customFormat="1" ht="14.25">
      <c r="A52" s="2" t="s">
        <v>16</v>
      </c>
      <c r="B52" s="14" t="s">
        <v>32</v>
      </c>
      <c r="C52" s="75" t="s">
        <v>4</v>
      </c>
      <c r="D52" s="4" t="s">
        <v>5</v>
      </c>
      <c r="E52" s="60" t="s">
        <v>41</v>
      </c>
    </row>
    <row r="53" spans="1:5" ht="15">
      <c r="A53" s="46" t="s">
        <v>59</v>
      </c>
      <c r="B53" s="48" t="s">
        <v>48</v>
      </c>
      <c r="C53" s="62">
        <v>8</v>
      </c>
      <c r="D53" s="51">
        <v>600</v>
      </c>
      <c r="E53" s="50">
        <f>C53*D53</f>
        <v>4800</v>
      </c>
    </row>
    <row r="54" spans="1:5" ht="15">
      <c r="A54" s="9"/>
      <c r="B54" s="15"/>
      <c r="C54" s="70"/>
      <c r="D54" s="23"/>
      <c r="E54" s="7">
        <f>C54*D54</f>
        <v>0</v>
      </c>
    </row>
    <row r="55" spans="1:5" ht="15">
      <c r="A55" s="9"/>
      <c r="B55" s="15"/>
      <c r="C55" s="70"/>
      <c r="D55" s="23"/>
      <c r="E55" s="7">
        <f>C55*D55</f>
        <v>0</v>
      </c>
    </row>
    <row r="56" spans="1:5" ht="15">
      <c r="A56" s="9"/>
      <c r="B56" s="15"/>
      <c r="C56" s="70"/>
      <c r="D56" s="23"/>
      <c r="E56" s="7">
        <f>C56*D56</f>
        <v>0</v>
      </c>
    </row>
    <row r="57" spans="1:5" ht="15">
      <c r="A57" s="9"/>
      <c r="B57" s="15"/>
      <c r="C57" s="70"/>
      <c r="D57" s="23"/>
      <c r="E57" s="7">
        <f>C57*D57</f>
        <v>0</v>
      </c>
    </row>
    <row r="58" spans="1:5" ht="15.75" thickBot="1">
      <c r="A58" s="102" t="s">
        <v>71</v>
      </c>
      <c r="B58" s="103"/>
      <c r="C58" s="103"/>
      <c r="D58" s="103"/>
      <c r="E58" s="13">
        <f>SUM(E54:E57)</f>
        <v>0</v>
      </c>
    </row>
    <row r="59" spans="1:5" s="22" customFormat="1" ht="34.5" customHeight="1">
      <c r="A59" s="104" t="s">
        <v>53</v>
      </c>
      <c r="B59" s="105"/>
      <c r="C59" s="105"/>
      <c r="D59" s="105"/>
      <c r="E59" s="106"/>
    </row>
    <row r="60" spans="1:5" s="1" customFormat="1" ht="28.5">
      <c r="A60" s="2" t="s">
        <v>54</v>
      </c>
      <c r="B60" s="14" t="s">
        <v>17</v>
      </c>
      <c r="C60" s="4" t="s">
        <v>6</v>
      </c>
      <c r="D60" s="3" t="s">
        <v>40</v>
      </c>
      <c r="E60" s="60" t="s">
        <v>41</v>
      </c>
    </row>
    <row r="61" spans="1:5" ht="15">
      <c r="A61" s="46" t="s">
        <v>62</v>
      </c>
      <c r="B61" s="49" t="s">
        <v>61</v>
      </c>
      <c r="C61" s="51">
        <v>10000</v>
      </c>
      <c r="D61" s="62" t="s">
        <v>63</v>
      </c>
      <c r="E61" s="50">
        <f>C61</f>
        <v>10000</v>
      </c>
    </row>
    <row r="62" spans="1:5" ht="15">
      <c r="A62" s="9"/>
      <c r="B62" s="10"/>
      <c r="C62" s="23"/>
      <c r="D62" s="70"/>
      <c r="E62" s="7">
        <f>C62</f>
        <v>0</v>
      </c>
    </row>
    <row r="63" spans="1:5" ht="15">
      <c r="A63" s="9"/>
      <c r="B63" s="10"/>
      <c r="C63" s="23"/>
      <c r="D63" s="70"/>
      <c r="E63" s="7">
        <f>C63</f>
        <v>0</v>
      </c>
    </row>
    <row r="64" spans="1:5" ht="15">
      <c r="A64" s="9"/>
      <c r="B64" s="10"/>
      <c r="C64" s="23"/>
      <c r="D64" s="70"/>
      <c r="E64" s="7">
        <f>C64</f>
        <v>0</v>
      </c>
    </row>
    <row r="65" spans="1:5" ht="15">
      <c r="A65" s="9"/>
      <c r="B65" s="10"/>
      <c r="C65" s="23"/>
      <c r="D65" s="70"/>
      <c r="E65" s="7">
        <f>C65</f>
        <v>0</v>
      </c>
    </row>
    <row r="66" spans="1:5" ht="15.75" thickBot="1">
      <c r="A66" s="102" t="s">
        <v>67</v>
      </c>
      <c r="B66" s="103"/>
      <c r="C66" s="103"/>
      <c r="D66" s="103"/>
      <c r="E66" s="13">
        <f>SUM(E62:E65)</f>
        <v>0</v>
      </c>
    </row>
    <row r="67" spans="1:5" ht="34.5" customHeight="1">
      <c r="A67" s="104" t="s">
        <v>66</v>
      </c>
      <c r="B67" s="105"/>
      <c r="C67" s="105"/>
      <c r="D67" s="105"/>
      <c r="E67" s="106"/>
    </row>
    <row r="68" spans="1:5" ht="29.25">
      <c r="A68" s="2" t="s">
        <v>18</v>
      </c>
      <c r="B68" s="14" t="s">
        <v>18</v>
      </c>
      <c r="C68" s="4" t="s">
        <v>6</v>
      </c>
      <c r="D68" s="3" t="s">
        <v>40</v>
      </c>
      <c r="E68" s="60" t="s">
        <v>41</v>
      </c>
    </row>
    <row r="69" spans="1:5" ht="15">
      <c r="A69" s="46" t="s">
        <v>64</v>
      </c>
      <c r="B69" s="49" t="s">
        <v>65</v>
      </c>
      <c r="C69" s="51">
        <v>50000</v>
      </c>
      <c r="D69" s="62" t="s">
        <v>63</v>
      </c>
      <c r="E69" s="50">
        <f>C69</f>
        <v>50000</v>
      </c>
    </row>
    <row r="70" spans="1:5" ht="15">
      <c r="A70" s="9"/>
      <c r="B70" s="15"/>
      <c r="C70" s="70"/>
      <c r="D70" s="74"/>
      <c r="E70" s="7">
        <f>C70</f>
        <v>0</v>
      </c>
    </row>
    <row r="71" spans="1:5" ht="15">
      <c r="A71" s="9"/>
      <c r="B71" s="15"/>
      <c r="C71" s="70"/>
      <c r="D71" s="74"/>
      <c r="E71" s="7">
        <f>C71</f>
        <v>0</v>
      </c>
    </row>
    <row r="72" spans="1:5" ht="15">
      <c r="A72" s="9"/>
      <c r="B72" s="15"/>
      <c r="C72" s="70"/>
      <c r="D72" s="74"/>
      <c r="E72" s="7">
        <f>C72</f>
        <v>0</v>
      </c>
    </row>
    <row r="73" spans="1:5" ht="15">
      <c r="A73" s="9"/>
      <c r="B73" s="15"/>
      <c r="C73" s="70"/>
      <c r="D73" s="74"/>
      <c r="E73" s="7">
        <f>C73</f>
        <v>0</v>
      </c>
    </row>
    <row r="74" spans="1:5" ht="15.75" thickBot="1">
      <c r="A74" s="100" t="s">
        <v>19</v>
      </c>
      <c r="B74" s="101"/>
      <c r="C74" s="101"/>
      <c r="D74" s="101"/>
      <c r="E74" s="13">
        <f>SUM(E70:E73)</f>
        <v>0</v>
      </c>
    </row>
    <row r="75" spans="1:5" s="24" customFormat="1" ht="34.5" customHeight="1">
      <c r="A75" s="104" t="s">
        <v>84</v>
      </c>
      <c r="B75" s="105"/>
      <c r="C75" s="105"/>
      <c r="D75" s="105"/>
      <c r="E75" s="106"/>
    </row>
    <row r="76" spans="1:5" ht="15">
      <c r="A76" s="25"/>
      <c r="B76" s="26" t="s">
        <v>2</v>
      </c>
      <c r="C76" s="27" t="s">
        <v>6</v>
      </c>
      <c r="D76" s="28"/>
      <c r="E76" s="60" t="s">
        <v>41</v>
      </c>
    </row>
    <row r="77" spans="1:5" ht="15">
      <c r="A77" s="29" t="s">
        <v>11</v>
      </c>
      <c r="B77" s="30"/>
      <c r="C77" s="31"/>
      <c r="D77" s="12"/>
      <c r="E77" s="32">
        <f>B77*C77</f>
        <v>0</v>
      </c>
    </row>
    <row r="78" spans="1:5" ht="15">
      <c r="A78" s="33"/>
      <c r="B78" s="34"/>
      <c r="C78" s="12"/>
      <c r="D78" s="12"/>
      <c r="E78" s="35"/>
    </row>
    <row r="79" spans="1:5" ht="15.75" thickBot="1">
      <c r="A79" s="100" t="s">
        <v>72</v>
      </c>
      <c r="B79" s="101"/>
      <c r="C79" s="101"/>
      <c r="D79" s="101"/>
      <c r="E79" s="13">
        <f>E77</f>
        <v>0</v>
      </c>
    </row>
    <row r="80" spans="1:5" s="24" customFormat="1" ht="34.5" customHeight="1">
      <c r="A80" s="104" t="s">
        <v>85</v>
      </c>
      <c r="B80" s="105"/>
      <c r="C80" s="105"/>
      <c r="D80" s="105"/>
      <c r="E80" s="106"/>
    </row>
    <row r="81" spans="1:5" ht="15">
      <c r="A81" s="25" t="s">
        <v>70</v>
      </c>
      <c r="B81" s="26" t="s">
        <v>2</v>
      </c>
      <c r="C81" s="27" t="s">
        <v>6</v>
      </c>
      <c r="D81" s="28"/>
      <c r="E81" s="60" t="s">
        <v>68</v>
      </c>
    </row>
    <row r="82" spans="1:5" ht="15">
      <c r="A82" s="33"/>
      <c r="B82" s="30"/>
      <c r="C82" s="31"/>
      <c r="D82" s="12"/>
      <c r="E82" s="32">
        <f>B82*C82</f>
        <v>0</v>
      </c>
    </row>
    <row r="83" spans="1:5" ht="15">
      <c r="A83" s="33"/>
      <c r="B83" s="76"/>
      <c r="C83" s="76"/>
      <c r="D83" s="76"/>
      <c r="E83" s="45"/>
    </row>
    <row r="84" spans="1:5" ht="15.75" thickBot="1">
      <c r="A84" s="100" t="s">
        <v>69</v>
      </c>
      <c r="B84" s="101"/>
      <c r="C84" s="101"/>
      <c r="D84" s="101"/>
      <c r="E84" s="13">
        <f>E82</f>
        <v>0</v>
      </c>
    </row>
  </sheetData>
  <sheetProtection/>
  <mergeCells count="18">
    <mergeCell ref="A80:E80"/>
    <mergeCell ref="A84:D84"/>
    <mergeCell ref="A1:E1"/>
    <mergeCell ref="A9:E9"/>
    <mergeCell ref="A51:E51"/>
    <mergeCell ref="A79:D79"/>
    <mergeCell ref="A75:E75"/>
    <mergeCell ref="A8:D8"/>
    <mergeCell ref="A16:D16"/>
    <mergeCell ref="A43:D43"/>
    <mergeCell ref="A50:D50"/>
    <mergeCell ref="A58:D58"/>
    <mergeCell ref="A66:D66"/>
    <mergeCell ref="A74:D74"/>
    <mergeCell ref="A17:E17"/>
    <mergeCell ref="A44:E44"/>
    <mergeCell ref="A59:E59"/>
    <mergeCell ref="A67:E67"/>
  </mergeCells>
  <printOptions horizontalCentered="1"/>
  <pageMargins left="0.25" right="0.25" top="0.87" bottom="0.34" header="0.28" footer="0.32"/>
  <pageSetup horizontalDpi="600" verticalDpi="600" orientation="portrait" r:id="rId1"/>
  <headerFooter alignWithMargins="0">
    <oddHeader>&amp;C&amp;"Arial,Bold"&amp;12One-Stop Workforce Services
Detailed Description of Budget&amp;R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 Dept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 Fryer</dc:creator>
  <cp:keywords/>
  <dc:description/>
  <cp:lastModifiedBy>Richard Lepre</cp:lastModifiedBy>
  <cp:lastPrinted>2012-03-23T18:46:29Z</cp:lastPrinted>
  <dcterms:created xsi:type="dcterms:W3CDTF">2011-09-29T19:55:38Z</dcterms:created>
  <dcterms:modified xsi:type="dcterms:W3CDTF">2017-03-15T20:04:45Z</dcterms:modified>
  <cp:category/>
  <cp:version/>
  <cp:contentType/>
  <cp:contentStatus/>
</cp:coreProperties>
</file>